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COMPUEDUEXCEL\"/>
    </mc:Choice>
  </mc:AlternateContent>
  <xr:revisionPtr revIDLastSave="0" documentId="13_ncr:1_{8121B232-C4FE-4E14-8211-0DD544810F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mina" sheetId="1" r:id="rId1"/>
    <sheet name="Coli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C33" i="2"/>
  <c r="C32" i="2"/>
  <c r="D28" i="2"/>
  <c r="D27" i="2"/>
  <c r="C15" i="2"/>
  <c r="C36" i="2"/>
  <c r="O11" i="1"/>
  <c r="F34" i="2"/>
  <c r="F38" i="2" s="1"/>
  <c r="F32" i="2"/>
  <c r="F15" i="2"/>
  <c r="C35" i="2"/>
  <c r="C34" i="2"/>
  <c r="C38" i="2" s="1"/>
  <c r="C17" i="2" l="1"/>
  <c r="O10" i="1"/>
  <c r="P10" i="1" s="1"/>
  <c r="P11" i="1"/>
  <c r="C40" i="2"/>
  <c r="O9" i="1"/>
  <c r="P9" i="1" l="1"/>
</calcChain>
</file>

<file path=xl/sharedStrings.xml><?xml version="1.0" encoding="utf-8"?>
<sst xmlns="http://schemas.openxmlformats.org/spreadsheetml/2006/main" count="72" uniqueCount="43">
  <si>
    <t>NOMINA  CENSA</t>
  </si>
  <si>
    <t>N°</t>
  </si>
  <si>
    <t>NOMBRES</t>
  </si>
  <si>
    <t>SUELDO BASICO</t>
  </si>
  <si>
    <t>DIAS TRABJADOS</t>
  </si>
  <si>
    <t>DEVENGADO</t>
  </si>
  <si>
    <t>BASICO</t>
  </si>
  <si>
    <t>H.E.D.T</t>
  </si>
  <si>
    <t>H.E.N.T</t>
  </si>
  <si>
    <t>V. H.E.D.T</t>
  </si>
  <si>
    <t>V. H.E.N.T</t>
  </si>
  <si>
    <t>SUBTRAS</t>
  </si>
  <si>
    <t>SALUD</t>
  </si>
  <si>
    <t>PENSION</t>
  </si>
  <si>
    <t>ARP</t>
  </si>
  <si>
    <t>DEDUCCIONES</t>
  </si>
  <si>
    <t>NETO .D</t>
  </si>
  <si>
    <t>NETO. DV</t>
  </si>
  <si>
    <t>TOTAL</t>
  </si>
  <si>
    <t>CARLOS</t>
  </si>
  <si>
    <t>JAIME</t>
  </si>
  <si>
    <t>EN COLOMBIA LAS HORAS  EXTRAS LABORALES LAS PAGAN ASI:</t>
  </si>
  <si>
    <t>DIURNAS: 25%</t>
  </si>
  <si>
    <t>NOCTURNAS 75%</t>
  </si>
  <si>
    <t>SALUD 4%</t>
  </si>
  <si>
    <t>ARP DEPENDE DE LA EMPRESA</t>
  </si>
  <si>
    <t>SUBSIDIO DE TRANPORTE 77700</t>
  </si>
  <si>
    <t>COLILLA DE PAGO</t>
  </si>
  <si>
    <t>NOMBRE</t>
  </si>
  <si>
    <t>FECHA CANCELADA</t>
  </si>
  <si>
    <t>H.D</t>
  </si>
  <si>
    <t>H.N</t>
  </si>
  <si>
    <t>OTROS</t>
  </si>
  <si>
    <t>TOTAL DEDUCCIONES</t>
  </si>
  <si>
    <t>PAGO TOTAL</t>
  </si>
  <si>
    <t>FIRMA CONTRATISTA</t>
  </si>
  <si>
    <t>FIRMA EMPLEADO</t>
  </si>
  <si>
    <t>ISABEL</t>
  </si>
  <si>
    <t>XXXXXXXXXX</t>
  </si>
  <si>
    <t>XXXXXXXX</t>
  </si>
  <si>
    <t>SUBTRANSPORTE</t>
  </si>
  <si>
    <t>PENSION  4%</t>
  </si>
  <si>
    <t>PAGO  LIQUIDADO 1 DE JULIO AL 31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</si>
</sst>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6" borderId="6" xfId="0" applyFill="1" applyBorder="1"/>
    <xf numFmtId="0" fontId="0" fillId="6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" fontId="0" fillId="6" borderId="15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1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0" fontId="6" fillId="0" borderId="1" xfId="0" applyNumberFormat="1" applyFont="1" applyBorder="1"/>
    <xf numFmtId="164" fontId="10" fillId="5" borderId="1" xfId="0" applyNumberFormat="1" applyFont="1" applyFill="1" applyBorder="1"/>
    <xf numFmtId="164" fontId="6" fillId="0" borderId="1" xfId="0" applyNumberFormat="1" applyFont="1" applyBorder="1"/>
    <xf numFmtId="164" fontId="6" fillId="5" borderId="1" xfId="0" applyNumberFormat="1" applyFont="1" applyFill="1" applyBorder="1"/>
    <xf numFmtId="164" fontId="9" fillId="2" borderId="1" xfId="0" applyNumberFormat="1" applyFont="1" applyFill="1" applyBorder="1"/>
    <xf numFmtId="0" fontId="6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0</xdr:rowOff>
    </xdr:from>
    <xdr:to>
      <xdr:col>1</xdr:col>
      <xdr:colOff>1015093</xdr:colOff>
      <xdr:row>4</xdr:row>
      <xdr:rowOff>104775</xdr:rowOff>
    </xdr:to>
    <xdr:pic>
      <xdr:nvPicPr>
        <xdr:cNvPr id="2" name="1 Imagen" descr="C:\Program Files (x86)\Microsoft Office\MEDIA\CAGCAT10\j0292982.wm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0"/>
          <a:ext cx="1019174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409575</xdr:colOff>
      <xdr:row>0</xdr:row>
      <xdr:rowOff>57150</xdr:rowOff>
    </xdr:from>
    <xdr:to>
      <xdr:col>14</xdr:col>
      <xdr:colOff>1257300</xdr:colOff>
      <xdr:row>4</xdr:row>
      <xdr:rowOff>156331</xdr:rowOff>
    </xdr:to>
    <xdr:pic>
      <xdr:nvPicPr>
        <xdr:cNvPr id="3" name="2 Imagen" descr="C:\Program Files (x86)\Microsoft Office\MEDIA\CAGCAT10\j0195384.w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7150"/>
          <a:ext cx="847725" cy="861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1730375</xdr:colOff>
      <xdr:row>13</xdr:row>
      <xdr:rowOff>253999</xdr:rowOff>
    </xdr:from>
    <xdr:to>
      <xdr:col>13</xdr:col>
      <xdr:colOff>460375</xdr:colOff>
      <xdr:row>38</xdr:row>
      <xdr:rowOff>31749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C28EB74-943E-456D-BF1B-D124C8CEE6D4}"/>
            </a:ext>
          </a:extLst>
        </xdr:cNvPr>
        <xdr:cNvSpPr txBox="1"/>
      </xdr:nvSpPr>
      <xdr:spPr>
        <a:xfrm>
          <a:off x="9080500" y="4841874"/>
          <a:ext cx="7096125" cy="550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 b="1"/>
            <a:t>Salario basico: </a:t>
          </a:r>
          <a:r>
            <a:rPr lang="es-CO" sz="2400" b="1">
              <a:solidFill>
                <a:srgbClr val="FF0000"/>
              </a:solidFill>
            </a:rPr>
            <a:t>SUELDO BASICO/MES(30)*DIAS</a:t>
          </a:r>
          <a:r>
            <a:rPr lang="es-CO" sz="2400" b="1" baseline="0">
              <a:solidFill>
                <a:srgbClr val="FF0000"/>
              </a:solidFill>
            </a:rPr>
            <a:t> LABORADOS.</a:t>
          </a:r>
        </a:p>
        <a:p>
          <a:endParaRPr lang="es-CO" sz="2400" b="1" baseline="0"/>
        </a:p>
        <a:p>
          <a:r>
            <a:rPr lang="es-CO" sz="2400" b="1" baseline="0"/>
            <a:t>HORAS EXTRAS: </a:t>
          </a:r>
          <a:r>
            <a:rPr lang="es-CO" sz="2400" b="1" baseline="0">
              <a:solidFill>
                <a:srgbClr val="FF0000"/>
              </a:solidFill>
            </a:rPr>
            <a:t>SUELDO BASICO /MES/HORASLEGALES(8)*NUMERO DE HORAS EXTRAS*1,25 O 1,75 %</a:t>
          </a:r>
        </a:p>
        <a:p>
          <a:endParaRPr lang="es-CO" sz="2400" b="1" baseline="0">
            <a:solidFill>
              <a:srgbClr val="FF0000"/>
            </a:solidFill>
          </a:endParaRPr>
        </a:p>
        <a:p>
          <a:r>
            <a:rPr lang="es-CO" sz="2400" b="1">
              <a:solidFill>
                <a:schemeClr val="tx1"/>
              </a:solidFill>
            </a:rPr>
            <a:t>SUBSIDIO DE TRASPORTE: </a:t>
          </a:r>
          <a:r>
            <a:rPr lang="es-CO" sz="2400" b="1">
              <a:solidFill>
                <a:srgbClr val="FF0000"/>
              </a:solidFill>
            </a:rPr>
            <a:t>APLICAR FUNCION</a:t>
          </a:r>
          <a:r>
            <a:rPr lang="es-CO" sz="2400" b="1" baseline="0">
              <a:solidFill>
                <a:srgbClr val="FF0000"/>
              </a:solidFill>
            </a:rPr>
            <a:t> SI</a:t>
          </a:r>
        </a:p>
        <a:p>
          <a:endParaRPr lang="es-CO" sz="2400" b="1" baseline="0">
            <a:solidFill>
              <a:srgbClr val="FF0000"/>
            </a:solidFill>
          </a:endParaRPr>
        </a:p>
        <a:p>
          <a:r>
            <a:rPr lang="es-CO" sz="2400" b="1" baseline="0">
              <a:solidFill>
                <a:srgbClr val="FF0000"/>
              </a:solidFill>
            </a:rPr>
            <a:t>SI SUELDO BASICO MAYOR A 1500000 ENTONCES PAGA  77700 DE LOS CONTRARIO CERO O VACIO</a:t>
          </a:r>
          <a:endParaRPr lang="es-CO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85726</xdr:colOff>
      <xdr:row>24</xdr:row>
      <xdr:rowOff>47624</xdr:rowOff>
    </xdr:from>
    <xdr:to>
      <xdr:col>6</xdr:col>
      <xdr:colOff>470149</xdr:colOff>
      <xdr:row>25</xdr:row>
      <xdr:rowOff>171449</xdr:rowOff>
    </xdr:to>
    <xdr:pic>
      <xdr:nvPicPr>
        <xdr:cNvPr id="2" name="1 Imagen" descr="C:\Program Files (x86)\Microsoft Office\MEDIA\CAGCAT10\j0195384.wm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4800599"/>
          <a:ext cx="38442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1</xdr:row>
      <xdr:rowOff>28575</xdr:rowOff>
    </xdr:from>
    <xdr:to>
      <xdr:col>6</xdr:col>
      <xdr:colOff>432048</xdr:colOff>
      <xdr:row>2</xdr:row>
      <xdr:rowOff>152400</xdr:rowOff>
    </xdr:to>
    <xdr:pic>
      <xdr:nvPicPr>
        <xdr:cNvPr id="3" name="2 Imagen" descr="C:\Program Files (x86)\Microsoft Office\MEDIA\CAGCAT10\j0195384.wm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28600"/>
          <a:ext cx="38442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="60" zoomScaleNormal="60" workbookViewId="0">
      <selection activeCell="P9" sqref="P9"/>
    </sheetView>
  </sheetViews>
  <sheetFormatPr baseColWidth="10" defaultRowHeight="15" x14ac:dyDescent="0.25"/>
  <cols>
    <col min="1" max="1" width="4.42578125" customWidth="1"/>
    <col min="2" max="2" width="19.5703125" customWidth="1"/>
    <col min="3" max="3" width="17.7109375" customWidth="1"/>
    <col min="4" max="4" width="13.7109375" customWidth="1"/>
    <col min="5" max="5" width="36.5703125" customWidth="1"/>
    <col min="8" max="8" width="27.140625" customWidth="1"/>
    <col min="9" max="9" width="23.140625" customWidth="1"/>
    <col min="10" max="10" width="14.7109375" customWidth="1"/>
    <col min="11" max="11" width="17" customWidth="1"/>
    <col min="12" max="12" width="20.42578125" customWidth="1"/>
    <col min="13" max="13" width="23" customWidth="1"/>
    <col min="14" max="14" width="22.42578125" customWidth="1"/>
    <col min="15" max="15" width="22.85546875" customWidth="1"/>
    <col min="16" max="16" width="26.42578125" customWidth="1"/>
  </cols>
  <sheetData>
    <row r="1" spans="1:16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63.75" customHeight="1" x14ac:dyDescent="0.4">
      <c r="A6" s="15" t="s">
        <v>42</v>
      </c>
      <c r="B6" s="15"/>
      <c r="C6" s="15"/>
      <c r="D6" s="15"/>
      <c r="E6" s="15"/>
    </row>
    <row r="7" spans="1:16" ht="32.25" customHeight="1" x14ac:dyDescent="0.35">
      <c r="A7" s="17" t="s">
        <v>1</v>
      </c>
      <c r="B7" s="18" t="s">
        <v>2</v>
      </c>
      <c r="C7" s="19" t="s">
        <v>3</v>
      </c>
      <c r="D7" s="20" t="s">
        <v>4</v>
      </c>
      <c r="E7" s="21" t="s">
        <v>5</v>
      </c>
      <c r="F7" s="21"/>
      <c r="G7" s="21"/>
      <c r="H7" s="21"/>
      <c r="I7" s="21"/>
      <c r="J7" s="21"/>
      <c r="K7" s="21"/>
      <c r="L7" s="22" t="s">
        <v>15</v>
      </c>
      <c r="M7" s="22"/>
      <c r="N7" s="22"/>
      <c r="O7" s="22"/>
      <c r="P7" s="22"/>
    </row>
    <row r="8" spans="1:16" ht="21" x14ac:dyDescent="0.35">
      <c r="A8" s="17"/>
      <c r="B8" s="18"/>
      <c r="C8" s="19"/>
      <c r="D8" s="20"/>
      <c r="E8" s="1" t="s">
        <v>6</v>
      </c>
      <c r="F8" s="1" t="s">
        <v>7</v>
      </c>
      <c r="G8" s="1" t="s">
        <v>8</v>
      </c>
      <c r="H8" s="1" t="s">
        <v>9</v>
      </c>
      <c r="I8" s="1" t="s">
        <v>10</v>
      </c>
      <c r="J8" s="1" t="s">
        <v>11</v>
      </c>
      <c r="K8" s="1" t="s">
        <v>17</v>
      </c>
      <c r="L8" s="1" t="s">
        <v>12</v>
      </c>
      <c r="M8" s="1" t="s">
        <v>13</v>
      </c>
      <c r="N8" s="1" t="s">
        <v>14</v>
      </c>
      <c r="O8" s="1" t="s">
        <v>16</v>
      </c>
      <c r="P8" s="1" t="s">
        <v>18</v>
      </c>
    </row>
    <row r="9" spans="1:16" ht="46.5" x14ac:dyDescent="0.7">
      <c r="A9" s="40">
        <v>1</v>
      </c>
      <c r="B9" s="49" t="s">
        <v>37</v>
      </c>
      <c r="C9" s="50">
        <v>800000</v>
      </c>
      <c r="D9" s="41">
        <v>20</v>
      </c>
      <c r="E9" s="42"/>
      <c r="F9" s="41">
        <v>8</v>
      </c>
      <c r="G9" s="41">
        <v>15</v>
      </c>
      <c r="H9" s="43"/>
      <c r="I9" s="43"/>
      <c r="J9" s="44"/>
      <c r="K9" s="45"/>
      <c r="L9" s="46"/>
      <c r="M9" s="43"/>
      <c r="N9" s="43"/>
      <c r="O9" s="47">
        <f>L9+M9+N9</f>
        <v>0</v>
      </c>
      <c r="P9" s="48">
        <f>K9-O9</f>
        <v>0</v>
      </c>
    </row>
    <row r="10" spans="1:16" ht="46.5" x14ac:dyDescent="0.7">
      <c r="A10" s="40">
        <v>2</v>
      </c>
      <c r="B10" s="49" t="s">
        <v>19</v>
      </c>
      <c r="C10" s="50">
        <v>750000</v>
      </c>
      <c r="D10" s="41">
        <v>18</v>
      </c>
      <c r="E10" s="42"/>
      <c r="F10" s="41">
        <v>10</v>
      </c>
      <c r="G10" s="41">
        <v>14</v>
      </c>
      <c r="H10" s="43"/>
      <c r="I10" s="43"/>
      <c r="J10" s="44"/>
      <c r="K10" s="45"/>
      <c r="L10" s="46"/>
      <c r="M10" s="43"/>
      <c r="N10" s="43"/>
      <c r="O10" s="47">
        <f t="shared" ref="O10:O11" si="0">L10+M10+N10</f>
        <v>0</v>
      </c>
      <c r="P10" s="48">
        <f t="shared" ref="P10:P11" si="1">K10-O10</f>
        <v>0</v>
      </c>
    </row>
    <row r="11" spans="1:16" ht="46.5" x14ac:dyDescent="0.7">
      <c r="A11" s="40">
        <v>3</v>
      </c>
      <c r="B11" s="49" t="s">
        <v>20</v>
      </c>
      <c r="C11" s="50">
        <v>950000</v>
      </c>
      <c r="D11" s="41">
        <v>25</v>
      </c>
      <c r="E11" s="42"/>
      <c r="F11" s="41">
        <v>7</v>
      </c>
      <c r="G11" s="41">
        <v>10</v>
      </c>
      <c r="H11" s="43"/>
      <c r="I11" s="43"/>
      <c r="J11" s="44"/>
      <c r="K11" s="45"/>
      <c r="L11" s="46"/>
      <c r="M11" s="43"/>
      <c r="N11" s="43"/>
      <c r="O11" s="47">
        <f t="shared" si="0"/>
        <v>0</v>
      </c>
      <c r="P11" s="48">
        <f t="shared" si="1"/>
        <v>0</v>
      </c>
    </row>
    <row r="14" spans="1:16" ht="23.25" x14ac:dyDescent="0.35">
      <c r="A14" s="14" t="s">
        <v>21</v>
      </c>
      <c r="B14" s="14"/>
      <c r="C14" s="14"/>
      <c r="D14" s="14"/>
      <c r="E14" s="14"/>
      <c r="F14" s="14"/>
      <c r="G14" s="14"/>
    </row>
    <row r="15" spans="1:16" ht="26.25" x14ac:dyDescent="0.4">
      <c r="A15" s="2" t="s">
        <v>22</v>
      </c>
      <c r="B15" s="2"/>
      <c r="C15" s="2"/>
    </row>
    <row r="16" spans="1:16" ht="26.25" x14ac:dyDescent="0.4">
      <c r="A16" s="2" t="s">
        <v>23</v>
      </c>
      <c r="B16" s="2"/>
      <c r="C16" s="2"/>
    </row>
    <row r="17" spans="1:3" ht="26.25" x14ac:dyDescent="0.4">
      <c r="A17" s="2" t="s">
        <v>26</v>
      </c>
      <c r="B17" s="2"/>
      <c r="C17" s="2"/>
    </row>
    <row r="18" spans="1:3" ht="26.25" x14ac:dyDescent="0.4">
      <c r="A18" s="2" t="s">
        <v>24</v>
      </c>
      <c r="B18" s="2"/>
      <c r="C18" s="2"/>
    </row>
    <row r="19" spans="1:3" ht="26.25" x14ac:dyDescent="0.4">
      <c r="A19" s="2" t="s">
        <v>41</v>
      </c>
      <c r="B19" s="2"/>
      <c r="C19" s="2"/>
    </row>
    <row r="20" spans="1:3" ht="26.25" x14ac:dyDescent="0.4">
      <c r="A20" s="2" t="s">
        <v>25</v>
      </c>
      <c r="B20" s="2"/>
      <c r="C20" s="2"/>
    </row>
  </sheetData>
  <mergeCells count="9">
    <mergeCell ref="A14:G14"/>
    <mergeCell ref="A6:E6"/>
    <mergeCell ref="A1:P5"/>
    <mergeCell ref="A7:A8"/>
    <mergeCell ref="B7:B8"/>
    <mergeCell ref="C7:C8"/>
    <mergeCell ref="D7:D8"/>
    <mergeCell ref="E7:K7"/>
    <mergeCell ref="L7:P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5"/>
  <sheetViews>
    <sheetView topLeftCell="A10" workbookViewId="0">
      <selection activeCell="E17" sqref="E17"/>
    </sheetView>
  </sheetViews>
  <sheetFormatPr baseColWidth="10" defaultRowHeight="15" x14ac:dyDescent="0.25"/>
  <cols>
    <col min="2" max="2" width="16.7109375" customWidth="1"/>
    <col min="5" max="5" width="19.140625" customWidth="1"/>
    <col min="7" max="7" width="7.42578125" customWidth="1"/>
  </cols>
  <sheetData>
    <row r="1" spans="2:7" ht="15.75" thickBot="1" x14ac:dyDescent="0.3"/>
    <row r="2" spans="2:7" ht="21" x14ac:dyDescent="0.35">
      <c r="B2" s="35" t="s">
        <v>27</v>
      </c>
      <c r="C2" s="36"/>
      <c r="D2" s="36"/>
      <c r="E2" s="36"/>
      <c r="F2" s="36"/>
      <c r="G2" s="37"/>
    </row>
    <row r="3" spans="2:7" x14ac:dyDescent="0.25">
      <c r="B3" s="3"/>
      <c r="C3" s="4"/>
      <c r="D3" s="4"/>
      <c r="E3" s="4"/>
      <c r="F3" s="4"/>
      <c r="G3" s="5"/>
    </row>
    <row r="4" spans="2:7" ht="21" x14ac:dyDescent="0.35">
      <c r="B4" s="23" t="s">
        <v>28</v>
      </c>
      <c r="C4" s="24"/>
      <c r="D4" s="38"/>
      <c r="E4" s="38"/>
      <c r="F4" s="38"/>
      <c r="G4" s="39"/>
    </row>
    <row r="5" spans="2:7" x14ac:dyDescent="0.25">
      <c r="B5" s="23" t="s">
        <v>29</v>
      </c>
      <c r="C5" s="24"/>
      <c r="D5" s="25"/>
      <c r="E5" s="25"/>
      <c r="F5" s="25"/>
      <c r="G5" s="26"/>
    </row>
    <row r="6" spans="2:7" x14ac:dyDescent="0.25">
      <c r="B6" s="6"/>
      <c r="C6" s="7"/>
      <c r="D6" s="7"/>
      <c r="E6" s="7"/>
      <c r="F6" s="7"/>
      <c r="G6" s="8"/>
    </row>
    <row r="7" spans="2:7" x14ac:dyDescent="0.25">
      <c r="B7" s="23" t="s">
        <v>5</v>
      </c>
      <c r="C7" s="24"/>
      <c r="D7" s="7"/>
      <c r="E7" s="24" t="s">
        <v>15</v>
      </c>
      <c r="F7" s="24"/>
      <c r="G7" s="8"/>
    </row>
    <row r="8" spans="2:7" x14ac:dyDescent="0.25">
      <c r="B8" s="6"/>
      <c r="C8" s="7"/>
      <c r="D8" s="7"/>
      <c r="E8" s="7"/>
      <c r="F8" s="7"/>
      <c r="G8" s="8"/>
    </row>
    <row r="9" spans="2:7" x14ac:dyDescent="0.25">
      <c r="B9" s="6" t="s">
        <v>3</v>
      </c>
      <c r="C9" s="31"/>
      <c r="D9" s="31"/>
      <c r="E9" s="7" t="s">
        <v>12</v>
      </c>
      <c r="F9" s="31"/>
      <c r="G9" s="33"/>
    </row>
    <row r="10" spans="2:7" x14ac:dyDescent="0.25">
      <c r="B10" s="6" t="s">
        <v>6</v>
      </c>
      <c r="C10" s="34"/>
      <c r="D10" s="34"/>
      <c r="E10" s="7"/>
      <c r="F10" s="12"/>
      <c r="G10" s="13"/>
    </row>
    <row r="11" spans="2:7" x14ac:dyDescent="0.25">
      <c r="B11" s="6" t="s">
        <v>30</v>
      </c>
      <c r="C11" s="34"/>
      <c r="D11" s="34"/>
      <c r="E11" s="7" t="s">
        <v>13</v>
      </c>
      <c r="F11" s="25"/>
      <c r="G11" s="26"/>
    </row>
    <row r="12" spans="2:7" x14ac:dyDescent="0.25">
      <c r="B12" s="6" t="s">
        <v>31</v>
      </c>
      <c r="C12" s="25"/>
      <c r="D12" s="25"/>
      <c r="E12" s="7" t="s">
        <v>14</v>
      </c>
      <c r="F12" s="25"/>
      <c r="G12" s="26"/>
    </row>
    <row r="13" spans="2:7" x14ac:dyDescent="0.25">
      <c r="B13" s="6" t="s">
        <v>40</v>
      </c>
      <c r="C13" s="25"/>
      <c r="D13" s="25"/>
      <c r="E13" s="7" t="s">
        <v>32</v>
      </c>
      <c r="F13" s="25"/>
      <c r="G13" s="26"/>
    </row>
    <row r="14" spans="2:7" x14ac:dyDescent="0.25">
      <c r="B14" s="6"/>
      <c r="C14" s="7"/>
      <c r="D14" s="7"/>
      <c r="E14" s="7"/>
      <c r="F14" s="7"/>
      <c r="G14" s="8"/>
    </row>
    <row r="15" spans="2:7" x14ac:dyDescent="0.25">
      <c r="B15" s="6" t="s">
        <v>18</v>
      </c>
      <c r="C15" s="27">
        <f>SUM(C10:D13)</f>
        <v>0</v>
      </c>
      <c r="D15" s="28"/>
      <c r="E15" s="7" t="s">
        <v>33</v>
      </c>
      <c r="F15" s="29">
        <f>SUM(F9:G13)</f>
        <v>0</v>
      </c>
      <c r="G15" s="28"/>
    </row>
    <row r="16" spans="2:7" x14ac:dyDescent="0.25">
      <c r="B16" s="6"/>
      <c r="C16" s="7"/>
      <c r="D16" s="7"/>
      <c r="E16" s="7"/>
      <c r="F16" s="7"/>
      <c r="G16" s="8"/>
    </row>
    <row r="17" spans="2:7" x14ac:dyDescent="0.25">
      <c r="B17" s="6" t="s">
        <v>34</v>
      </c>
      <c r="C17" s="30">
        <f>C15-F15</f>
        <v>0</v>
      </c>
      <c r="D17" s="31"/>
      <c r="E17" s="7"/>
      <c r="F17" s="7"/>
      <c r="G17" s="8"/>
    </row>
    <row r="18" spans="2:7" x14ac:dyDescent="0.25">
      <c r="B18" s="6"/>
      <c r="C18" s="7"/>
      <c r="D18" s="7"/>
      <c r="E18" s="7"/>
      <c r="F18" s="7"/>
      <c r="G18" s="8"/>
    </row>
    <row r="19" spans="2:7" x14ac:dyDescent="0.25">
      <c r="B19" s="6"/>
      <c r="C19" s="7"/>
      <c r="D19" s="7"/>
      <c r="E19" s="7"/>
      <c r="F19" s="7"/>
      <c r="G19" s="8"/>
    </row>
    <row r="20" spans="2:7" x14ac:dyDescent="0.25">
      <c r="B20" s="32" t="s">
        <v>39</v>
      </c>
      <c r="C20" s="31"/>
      <c r="D20" s="7"/>
      <c r="E20" s="31" t="s">
        <v>38</v>
      </c>
      <c r="F20" s="31"/>
      <c r="G20" s="8"/>
    </row>
    <row r="21" spans="2:7" x14ac:dyDescent="0.25">
      <c r="B21" s="23" t="s">
        <v>35</v>
      </c>
      <c r="C21" s="24"/>
      <c r="D21" s="7"/>
      <c r="E21" s="24" t="s">
        <v>36</v>
      </c>
      <c r="F21" s="24"/>
      <c r="G21" s="8"/>
    </row>
    <row r="22" spans="2:7" ht="15.75" thickBot="1" x14ac:dyDescent="0.3">
      <c r="B22" s="9"/>
      <c r="C22" s="10"/>
      <c r="D22" s="10"/>
      <c r="E22" s="10"/>
      <c r="F22" s="10"/>
      <c r="G22" s="11"/>
    </row>
    <row r="24" spans="2:7" ht="15.75" thickBot="1" x14ac:dyDescent="0.3"/>
    <row r="25" spans="2:7" ht="21" x14ac:dyDescent="0.35">
      <c r="B25" s="35" t="s">
        <v>27</v>
      </c>
      <c r="C25" s="36"/>
      <c r="D25" s="36"/>
      <c r="E25" s="36"/>
      <c r="F25" s="36"/>
      <c r="G25" s="37"/>
    </row>
    <row r="26" spans="2:7" x14ac:dyDescent="0.25">
      <c r="B26" s="3"/>
      <c r="C26" s="4"/>
      <c r="D26" s="4"/>
      <c r="E26" s="4"/>
      <c r="F26" s="4"/>
      <c r="G26" s="5"/>
    </row>
    <row r="27" spans="2:7" ht="21" x14ac:dyDescent="0.35">
      <c r="B27" s="23" t="s">
        <v>28</v>
      </c>
      <c r="C27" s="24"/>
      <c r="D27" s="38" t="str">
        <f>+Nomina!B10</f>
        <v>CARLOS</v>
      </c>
      <c r="E27" s="38"/>
      <c r="F27" s="38"/>
      <c r="G27" s="39"/>
    </row>
    <row r="28" spans="2:7" x14ac:dyDescent="0.25">
      <c r="B28" s="23" t="s">
        <v>29</v>
      </c>
      <c r="C28" s="24"/>
      <c r="D28" s="25" t="str">
        <f>+Nomina!A6</f>
        <v>PAGO  LIQUIDADO 1 DE JULIO AL 31 2020</v>
      </c>
      <c r="E28" s="25"/>
      <c r="F28" s="25"/>
      <c r="G28" s="26"/>
    </row>
    <row r="29" spans="2:7" x14ac:dyDescent="0.25">
      <c r="B29" s="6"/>
      <c r="C29" s="7"/>
      <c r="D29" s="7"/>
      <c r="E29" s="7"/>
      <c r="F29" s="7"/>
      <c r="G29" s="8"/>
    </row>
    <row r="30" spans="2:7" x14ac:dyDescent="0.25">
      <c r="B30" s="23" t="s">
        <v>5</v>
      </c>
      <c r="C30" s="24"/>
      <c r="D30" s="7"/>
      <c r="E30" s="24" t="s">
        <v>15</v>
      </c>
      <c r="F30" s="24"/>
      <c r="G30" s="8"/>
    </row>
    <row r="31" spans="2:7" x14ac:dyDescent="0.25">
      <c r="B31" s="6"/>
      <c r="C31" s="7"/>
      <c r="D31" s="7"/>
      <c r="E31" s="7"/>
      <c r="F31" s="7"/>
      <c r="G31" s="8"/>
    </row>
    <row r="32" spans="2:7" x14ac:dyDescent="0.25">
      <c r="B32" s="6" t="s">
        <v>3</v>
      </c>
      <c r="C32" s="31">
        <f>+Nomina!C10</f>
        <v>750000</v>
      </c>
      <c r="D32" s="31"/>
      <c r="E32" s="7" t="s">
        <v>12</v>
      </c>
      <c r="F32" s="31">
        <f>+Nomina!L10</f>
        <v>0</v>
      </c>
      <c r="G32" s="33"/>
    </row>
    <row r="33" spans="2:7" x14ac:dyDescent="0.25">
      <c r="B33" s="6" t="s">
        <v>6</v>
      </c>
      <c r="C33" s="34">
        <f>+Nomina!E10</f>
        <v>0</v>
      </c>
      <c r="D33" s="34"/>
      <c r="E33" s="7"/>
      <c r="F33" s="12"/>
      <c r="G33" s="13"/>
    </row>
    <row r="34" spans="2:7" x14ac:dyDescent="0.25">
      <c r="B34" s="6" t="s">
        <v>30</v>
      </c>
      <c r="C34" s="34">
        <f>+Nomina!H10</f>
        <v>0</v>
      </c>
      <c r="D34" s="34"/>
      <c r="E34" s="7" t="s">
        <v>13</v>
      </c>
      <c r="F34" s="25">
        <f>+Nomina!M10</f>
        <v>0</v>
      </c>
      <c r="G34" s="26"/>
    </row>
    <row r="35" spans="2:7" x14ac:dyDescent="0.25">
      <c r="B35" s="6" t="s">
        <v>31</v>
      </c>
      <c r="C35" s="25">
        <f>+Nomina!I10</f>
        <v>0</v>
      </c>
      <c r="D35" s="25"/>
      <c r="E35" s="7" t="s">
        <v>14</v>
      </c>
      <c r="F35" s="25">
        <f>+Nomina!N10</f>
        <v>0</v>
      </c>
      <c r="G35" s="26"/>
    </row>
    <row r="36" spans="2:7" x14ac:dyDescent="0.25">
      <c r="B36" s="6" t="s">
        <v>40</v>
      </c>
      <c r="C36" s="25">
        <f>+Nomina!J10</f>
        <v>0</v>
      </c>
      <c r="D36" s="25"/>
      <c r="E36" s="7" t="s">
        <v>32</v>
      </c>
      <c r="F36" s="25">
        <v>0</v>
      </c>
      <c r="G36" s="26"/>
    </row>
    <row r="37" spans="2:7" x14ac:dyDescent="0.25">
      <c r="B37" s="6"/>
      <c r="C37" s="7"/>
      <c r="D37" s="7"/>
      <c r="E37" s="7"/>
      <c r="F37" s="7"/>
      <c r="G37" s="8"/>
    </row>
    <row r="38" spans="2:7" x14ac:dyDescent="0.25">
      <c r="B38" s="6" t="s">
        <v>18</v>
      </c>
      <c r="C38" s="27">
        <f>SUM(C33:D36)</f>
        <v>0</v>
      </c>
      <c r="D38" s="28"/>
      <c r="E38" s="7" t="s">
        <v>33</v>
      </c>
      <c r="F38" s="29">
        <f>SUM(F32:G36)</f>
        <v>0</v>
      </c>
      <c r="G38" s="28"/>
    </row>
    <row r="39" spans="2:7" x14ac:dyDescent="0.25">
      <c r="B39" s="6"/>
      <c r="C39" s="7"/>
      <c r="D39" s="7"/>
      <c r="E39" s="7"/>
      <c r="F39" s="7"/>
      <c r="G39" s="8"/>
    </row>
    <row r="40" spans="2:7" x14ac:dyDescent="0.25">
      <c r="B40" s="6" t="s">
        <v>34</v>
      </c>
      <c r="C40" s="30">
        <f>C38-F38</f>
        <v>0</v>
      </c>
      <c r="D40" s="31"/>
      <c r="E40" s="7"/>
      <c r="F40" s="7"/>
      <c r="G40" s="8"/>
    </row>
    <row r="41" spans="2:7" x14ac:dyDescent="0.25">
      <c r="B41" s="6"/>
      <c r="C41" s="7"/>
      <c r="D41" s="7"/>
      <c r="E41" s="7"/>
      <c r="F41" s="7"/>
      <c r="G41" s="8"/>
    </row>
    <row r="42" spans="2:7" x14ac:dyDescent="0.25">
      <c r="B42" s="6"/>
      <c r="C42" s="7"/>
      <c r="D42" s="7"/>
      <c r="E42" s="7"/>
      <c r="F42" s="7"/>
      <c r="G42" s="8"/>
    </row>
    <row r="43" spans="2:7" x14ac:dyDescent="0.25">
      <c r="B43" s="32" t="s">
        <v>39</v>
      </c>
      <c r="C43" s="31"/>
      <c r="D43" s="7"/>
      <c r="E43" s="31" t="s">
        <v>38</v>
      </c>
      <c r="F43" s="31"/>
      <c r="G43" s="8"/>
    </row>
    <row r="44" spans="2:7" x14ac:dyDescent="0.25">
      <c r="B44" s="23" t="s">
        <v>35</v>
      </c>
      <c r="C44" s="24"/>
      <c r="D44" s="7"/>
      <c r="E44" s="24" t="s">
        <v>36</v>
      </c>
      <c r="F44" s="24"/>
      <c r="G44" s="8"/>
    </row>
    <row r="45" spans="2:7" ht="15.75" thickBot="1" x14ac:dyDescent="0.3">
      <c r="B45" s="9"/>
      <c r="C45" s="10"/>
      <c r="D45" s="10"/>
      <c r="E45" s="10"/>
      <c r="F45" s="10"/>
      <c r="G45" s="11"/>
    </row>
  </sheetData>
  <mergeCells count="46">
    <mergeCell ref="B2:G2"/>
    <mergeCell ref="B4:C4"/>
    <mergeCell ref="B5:C5"/>
    <mergeCell ref="B7:C7"/>
    <mergeCell ref="E7:F7"/>
    <mergeCell ref="D4:G4"/>
    <mergeCell ref="D5:G5"/>
    <mergeCell ref="C15:D15"/>
    <mergeCell ref="F9:G9"/>
    <mergeCell ref="F11:G11"/>
    <mergeCell ref="F12:G12"/>
    <mergeCell ref="F13:G13"/>
    <mergeCell ref="F15:G15"/>
    <mergeCell ref="C10:D10"/>
    <mergeCell ref="C9:D9"/>
    <mergeCell ref="C11:D11"/>
    <mergeCell ref="C12:D12"/>
    <mergeCell ref="C13:D13"/>
    <mergeCell ref="C17:D17"/>
    <mergeCell ref="B20:C20"/>
    <mergeCell ref="B21:C21"/>
    <mergeCell ref="E21:F21"/>
    <mergeCell ref="E20:F20"/>
    <mergeCell ref="C35:D35"/>
    <mergeCell ref="F35:G35"/>
    <mergeCell ref="B25:G25"/>
    <mergeCell ref="B27:C27"/>
    <mergeCell ref="D27:G27"/>
    <mergeCell ref="B28:C28"/>
    <mergeCell ref="D28:G28"/>
    <mergeCell ref="B30:C30"/>
    <mergeCell ref="E30:F30"/>
    <mergeCell ref="C32:D32"/>
    <mergeCell ref="F32:G32"/>
    <mergeCell ref="C33:D33"/>
    <mergeCell ref="C34:D34"/>
    <mergeCell ref="F34:G34"/>
    <mergeCell ref="B44:C44"/>
    <mergeCell ref="E44:F44"/>
    <mergeCell ref="C36:D36"/>
    <mergeCell ref="F36:G36"/>
    <mergeCell ref="C38:D38"/>
    <mergeCell ref="F38:G38"/>
    <mergeCell ref="C40:D40"/>
    <mergeCell ref="B43:C43"/>
    <mergeCell ref="E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</vt:lpstr>
      <vt:lpstr>Colilla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2016-08-16T23:42:29Z</dcterms:created>
  <dcterms:modified xsi:type="dcterms:W3CDTF">2021-11-20T14:39:04Z</dcterms:modified>
</cp:coreProperties>
</file>